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23715" windowHeight="9780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D44" i="1"/>
  <c r="E44"/>
  <c r="D40"/>
  <c r="F40"/>
  <c r="E40"/>
  <c r="F17"/>
  <c r="F7"/>
</calcChain>
</file>

<file path=xl/sharedStrings.xml><?xml version="1.0" encoding="utf-8"?>
<sst xmlns="http://schemas.openxmlformats.org/spreadsheetml/2006/main" count="44" uniqueCount="30">
  <si>
    <t>kg</t>
  </si>
  <si>
    <t>m</t>
  </si>
  <si>
    <t>Berechnung der max. Belastung</t>
  </si>
  <si>
    <t>Kommentar</t>
  </si>
  <si>
    <r>
      <t xml:space="preserve">Abweichung von der Ideallinie (unter Belastung) </t>
    </r>
    <r>
      <rPr>
        <i/>
        <sz val="11"/>
        <color indexed="8"/>
        <rFont val="Calibri"/>
        <family val="2"/>
      </rPr>
      <t>h</t>
    </r>
  </si>
  <si>
    <r>
      <t xml:space="preserve">Länge der Seilbrücke </t>
    </r>
    <r>
      <rPr>
        <i/>
        <sz val="11"/>
        <color indexed="8"/>
        <rFont val="Calibri"/>
        <family val="2"/>
      </rPr>
      <t>l</t>
    </r>
  </si>
  <si>
    <r>
      <t>Länge der Seilbrücke</t>
    </r>
    <r>
      <rPr>
        <i/>
        <sz val="11"/>
        <color indexed="8"/>
        <rFont val="Calibri"/>
        <family val="2"/>
      </rPr>
      <t xml:space="preserve"> l</t>
    </r>
  </si>
  <si>
    <t>Das Eigengewicht des Seils wird vernachlässigt</t>
  </si>
  <si>
    <t>N</t>
  </si>
  <si>
    <t>Es wird so gerechnet, dass das Seil zu 33% der max. Seilbelastung belastet wird.</t>
  </si>
  <si>
    <t>Diese Reissfestigkeit wird nur zu 33% ausgenutzt</t>
  </si>
  <si>
    <t>Kraft, mit der das Seil ohne Belastung gespannt ist (norm. 3-6kN, mit einfachem Spanner)</t>
  </si>
  <si>
    <t>KG</t>
  </si>
  <si>
    <t>daN</t>
  </si>
  <si>
    <t>kN</t>
  </si>
  <si>
    <t xml:space="preserve"> =</t>
  </si>
  <si>
    <t>N - KG Umrechner</t>
  </si>
  <si>
    <t>KG - Newton Umrechner</t>
  </si>
  <si>
    <t>t</t>
  </si>
  <si>
    <t>=</t>
  </si>
  <si>
    <t>Um sich Kräfte in Newton vorzustellen kann man sie in ein Gewicht umrechnen, dieses zieht mit der entsprechenden Kraft zum Boden hin.</t>
  </si>
  <si>
    <t>Berechnung der nötigen Reissfestigkeit</t>
  </si>
  <si>
    <r>
      <t xml:space="preserve">Max. Belastung </t>
    </r>
    <r>
      <rPr>
        <b/>
        <i/>
        <sz val="11"/>
        <color indexed="8"/>
        <rFont val="Calibri"/>
        <family val="2"/>
      </rPr>
      <t>m</t>
    </r>
  </si>
  <si>
    <r>
      <t xml:space="preserve">Nötige Reissfestigkeit </t>
    </r>
    <r>
      <rPr>
        <b/>
        <i/>
        <sz val="11"/>
        <color indexed="8"/>
        <rFont val="Calibri"/>
        <family val="2"/>
      </rPr>
      <t>Fo</t>
    </r>
  </si>
  <si>
    <r>
      <t xml:space="preserve">Reissfestigkeit </t>
    </r>
    <r>
      <rPr>
        <i/>
        <sz val="11"/>
        <color indexed="8"/>
        <rFont val="Calibri"/>
        <family val="2"/>
      </rPr>
      <t>Fo</t>
    </r>
  </si>
  <si>
    <r>
      <t xml:space="preserve">Belastung </t>
    </r>
    <r>
      <rPr>
        <i/>
        <sz val="11"/>
        <color indexed="8"/>
        <rFont val="Calibri"/>
        <family val="2"/>
      </rPr>
      <t>m</t>
    </r>
  </si>
  <si>
    <r>
      <t xml:space="preserve">Zugkraft </t>
    </r>
    <r>
      <rPr>
        <i/>
        <sz val="11"/>
        <color indexed="8"/>
        <rFont val="Calibri"/>
        <family val="2"/>
      </rPr>
      <t>Fs</t>
    </r>
  </si>
  <si>
    <t>Power by Jungschar Schinznach / MaM
js-schinznach.ch</t>
  </si>
  <si>
    <t>Diese Tabelle rechnet die Belastung aus, die auf ein Seil wirkt, wenn man ein Gewicht daran hängt.</t>
  </si>
  <si>
    <t>Das selbe umgekehrt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</si>
</sst>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8"/>
      <color indexed="8"/>
      <name val="Calibri"/>
      <family val="2"/>
    </font>
    <font>
      <i/>
      <sz val="11"/>
      <color indexed="8"/>
      <name val="Calibri"/>
      <family val="2"/>
    </font>
    <font>
      <b/>
      <i/>
      <sz val="11"/>
      <color indexed="8"/>
      <name val="Calibri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9" xfId="0" applyFill="1" applyBorder="1" applyAlignment="1" applyProtection="1">
      <protection locked="0"/>
    </xf>
    <xf numFmtId="0" fontId="0" fillId="0" borderId="14" xfId="0" applyBorder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0" fillId="0" borderId="0" xfId="0" applyProtection="1">
      <protection locked="0"/>
    </xf>
    <xf numFmtId="0" fontId="3" fillId="3" borderId="0" xfId="0" applyFont="1" applyFill="1" applyBorder="1" applyAlignment="1" applyProtection="1">
      <protection locked="0"/>
    </xf>
    <xf numFmtId="0" fontId="0" fillId="3" borderId="0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0" borderId="1" xfId="0" applyBorder="1" applyAlignment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2" xfId="0" applyBorder="1" applyAlignment="1" applyProtection="1"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19" xfId="0" applyBorder="1" applyAlignment="1" applyProtection="1">
      <protection locked="0"/>
    </xf>
    <xf numFmtId="0" fontId="0" fillId="0" borderId="19" xfId="0" applyFill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/>
      <protection locked="0"/>
    </xf>
    <xf numFmtId="0" fontId="0" fillId="0" borderId="8" xfId="0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wrapText="1"/>
      <protection locked="0"/>
    </xf>
    <xf numFmtId="0" fontId="8" fillId="0" borderId="0" xfId="0" applyFont="1" applyProtection="1">
      <protection locked="0"/>
    </xf>
    <xf numFmtId="0" fontId="7" fillId="3" borderId="11" xfId="0" applyFont="1" applyFill="1" applyBorder="1" applyProtection="1">
      <protection locked="0"/>
    </xf>
    <xf numFmtId="0" fontId="7" fillId="3" borderId="12" xfId="0" applyFont="1" applyFill="1" applyBorder="1" applyProtection="1">
      <protection locked="0"/>
    </xf>
    <xf numFmtId="0" fontId="7" fillId="3" borderId="13" xfId="0" applyFont="1" applyFill="1" applyBorder="1" applyProtection="1">
      <protection locked="0"/>
    </xf>
    <xf numFmtId="0" fontId="0" fillId="0" borderId="15" xfId="0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6" xfId="0" applyFill="1" applyBorder="1" applyProtection="1">
      <protection locked="0"/>
    </xf>
    <xf numFmtId="0" fontId="0" fillId="0" borderId="0" xfId="0" applyAlignment="1" applyProtection="1">
      <alignment horizontal="right" wrapText="1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549071</xdr:colOff>
      <xdr:row>18</xdr:row>
      <xdr:rowOff>99392</xdr:rowOff>
    </xdr:from>
    <xdr:to>
      <xdr:col>9</xdr:col>
      <xdr:colOff>3998474</xdr:colOff>
      <xdr:row>32</xdr:row>
      <xdr:rowOff>174287</xdr:rowOff>
    </xdr:to>
    <xdr:pic>
      <xdr:nvPicPr>
        <xdr:cNvPr id="2" name="Grafik 1" descr="Unbenannt-1 Kopie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23387"/>
        <a:stretch>
          <a:fillRect/>
        </a:stretch>
      </xdr:blipFill>
      <xdr:spPr>
        <a:xfrm>
          <a:off x="1485006" y="3503544"/>
          <a:ext cx="6696185" cy="274189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4"/>
  <sheetViews>
    <sheetView tabSelected="1" view="pageLayout" zoomScale="115" zoomScaleNormal="100" zoomScalePageLayoutView="115" workbookViewId="0">
      <selection activeCell="J45" sqref="J45"/>
    </sheetView>
  </sheetViews>
  <sheetFormatPr baseColWidth="10" defaultColWidth="11.28515625" defaultRowHeight="15"/>
  <cols>
    <col min="1" max="1" width="1.7109375" style="9" customWidth="1"/>
    <col min="2" max="4" width="11.28515625" style="9"/>
    <col min="5" max="5" width="7.5703125" style="9" customWidth="1"/>
    <col min="6" max="6" width="6.5703125" style="9" customWidth="1"/>
    <col min="7" max="7" width="5.28515625" style="9" customWidth="1"/>
    <col min="8" max="9" width="1.5703125" style="9" customWidth="1"/>
    <col min="10" max="10" width="79.5703125" style="9" customWidth="1"/>
    <col min="11" max="16384" width="11.28515625" style="9"/>
  </cols>
  <sheetData>
    <row r="1" spans="1:10" ht="9.6" customHeight="1">
      <c r="A1" s="5"/>
      <c r="B1" s="6"/>
      <c r="C1" s="6"/>
      <c r="D1" s="6"/>
      <c r="E1" s="6"/>
      <c r="F1" s="6"/>
      <c r="G1" s="6"/>
      <c r="H1" s="7"/>
      <c r="I1" s="8"/>
    </row>
    <row r="2" spans="1:10" ht="23.25">
      <c r="A2" s="8"/>
      <c r="B2" s="10" t="s">
        <v>2</v>
      </c>
      <c r="C2" s="11"/>
      <c r="D2" s="11"/>
      <c r="E2" s="11"/>
      <c r="F2" s="11"/>
      <c r="G2" s="11"/>
      <c r="H2" s="12"/>
      <c r="I2" s="8"/>
      <c r="J2" s="13" t="s">
        <v>3</v>
      </c>
    </row>
    <row r="3" spans="1:10">
      <c r="A3" s="8"/>
      <c r="B3" s="14" t="s">
        <v>5</v>
      </c>
      <c r="C3" s="14"/>
      <c r="D3" s="14"/>
      <c r="E3" s="14"/>
      <c r="F3" s="1">
        <v>0</v>
      </c>
      <c r="G3" s="15" t="s">
        <v>1</v>
      </c>
      <c r="H3" s="12"/>
      <c r="I3" s="8"/>
    </row>
    <row r="4" spans="1:10">
      <c r="A4" s="8"/>
      <c r="B4" s="16" t="s">
        <v>4</v>
      </c>
      <c r="C4" s="16"/>
      <c r="D4" s="16"/>
      <c r="E4" s="16"/>
      <c r="F4" s="2">
        <v>0</v>
      </c>
      <c r="G4" s="17" t="s">
        <v>1</v>
      </c>
      <c r="H4" s="12"/>
      <c r="I4" s="8"/>
    </row>
    <row r="5" spans="1:10">
      <c r="A5" s="8"/>
      <c r="B5" s="16" t="s">
        <v>24</v>
      </c>
      <c r="C5" s="16"/>
      <c r="D5" s="16"/>
      <c r="E5" s="16"/>
      <c r="F5" s="2">
        <v>0</v>
      </c>
      <c r="G5" s="17" t="s">
        <v>8</v>
      </c>
      <c r="H5" s="12"/>
      <c r="I5" s="8"/>
      <c r="J5" s="9" t="s">
        <v>9</v>
      </c>
    </row>
    <row r="6" spans="1:10" ht="15.75" thickBot="1">
      <c r="A6" s="8"/>
      <c r="B6" s="18" t="s">
        <v>26</v>
      </c>
      <c r="C6" s="18"/>
      <c r="D6" s="18"/>
      <c r="E6" s="18"/>
      <c r="F6" s="3">
        <v>6000</v>
      </c>
      <c r="G6" s="19" t="s">
        <v>8</v>
      </c>
      <c r="H6" s="12"/>
      <c r="I6" s="8"/>
      <c r="J6" s="9" t="s">
        <v>11</v>
      </c>
    </row>
    <row r="7" spans="1:10" ht="16.5" thickTop="1" thickBot="1">
      <c r="A7" s="8"/>
      <c r="B7" s="20" t="s">
        <v>22</v>
      </c>
      <c r="C7" s="20"/>
      <c r="D7" s="20"/>
      <c r="E7" s="20"/>
      <c r="F7" s="21" t="e">
        <f>COS(ATAN((F3/(2*F4))))*2*(F5/3-F6)/9.81</f>
        <v>#DIV/0!</v>
      </c>
      <c r="G7" s="22" t="s">
        <v>0</v>
      </c>
      <c r="H7" s="12"/>
      <c r="I7" s="8"/>
      <c r="J7" s="9" t="s">
        <v>7</v>
      </c>
    </row>
    <row r="8" spans="1:10" ht="9.6" customHeight="1" thickTop="1" thickBot="1">
      <c r="A8" s="23"/>
      <c r="B8" s="24"/>
      <c r="C8" s="24"/>
      <c r="D8" s="24"/>
      <c r="E8" s="24"/>
      <c r="F8" s="24"/>
      <c r="G8" s="24"/>
      <c r="H8" s="25"/>
      <c r="I8" s="8"/>
    </row>
    <row r="9" spans="1:10">
      <c r="A9" s="26"/>
      <c r="B9" s="26"/>
      <c r="C9" s="26"/>
      <c r="D9" s="26"/>
      <c r="E9" s="26"/>
      <c r="F9" s="26"/>
      <c r="G9" s="26"/>
      <c r="H9" s="26"/>
      <c r="I9" s="26"/>
      <c r="J9" s="26"/>
    </row>
    <row r="10" spans="1:10" ht="15.75" thickBot="1">
      <c r="A10" s="26"/>
      <c r="B10" s="26"/>
      <c r="C10" s="26"/>
      <c r="D10" s="26"/>
      <c r="E10" s="26"/>
      <c r="F10" s="26"/>
      <c r="G10" s="26"/>
      <c r="H10" s="26"/>
      <c r="I10" s="26"/>
      <c r="J10" s="26"/>
    </row>
    <row r="11" spans="1:10" ht="9.6" customHeight="1">
      <c r="A11" s="5"/>
      <c r="B11" s="6"/>
      <c r="C11" s="6"/>
      <c r="D11" s="6"/>
      <c r="E11" s="6"/>
      <c r="F11" s="6"/>
      <c r="G11" s="6"/>
      <c r="H11" s="7"/>
      <c r="I11" s="8"/>
    </row>
    <row r="12" spans="1:10" ht="23.25">
      <c r="A12" s="8"/>
      <c r="B12" s="10" t="s">
        <v>21</v>
      </c>
      <c r="C12" s="11"/>
      <c r="D12" s="11"/>
      <c r="E12" s="11"/>
      <c r="F12" s="11"/>
      <c r="G12" s="11"/>
      <c r="H12" s="12"/>
      <c r="I12" s="8"/>
    </row>
    <row r="13" spans="1:10">
      <c r="A13" s="8"/>
      <c r="B13" s="14" t="s">
        <v>6</v>
      </c>
      <c r="C13" s="14"/>
      <c r="D13" s="14"/>
      <c r="E13" s="14"/>
      <c r="F13" s="1">
        <v>0</v>
      </c>
      <c r="G13" s="15" t="s">
        <v>1</v>
      </c>
      <c r="H13" s="12"/>
      <c r="I13" s="8"/>
    </row>
    <row r="14" spans="1:10">
      <c r="A14" s="8"/>
      <c r="B14" s="16" t="s">
        <v>4</v>
      </c>
      <c r="C14" s="16"/>
      <c r="D14" s="16"/>
      <c r="E14" s="16"/>
      <c r="F14" s="2">
        <v>0</v>
      </c>
      <c r="G14" s="17" t="s">
        <v>1</v>
      </c>
      <c r="H14" s="12"/>
      <c r="I14" s="8"/>
    </row>
    <row r="15" spans="1:10">
      <c r="A15" s="8"/>
      <c r="B15" s="16" t="s">
        <v>25</v>
      </c>
      <c r="C15" s="16"/>
      <c r="D15" s="16"/>
      <c r="E15" s="16"/>
      <c r="F15" s="2">
        <v>0</v>
      </c>
      <c r="G15" s="17" t="s">
        <v>0</v>
      </c>
      <c r="H15" s="12"/>
      <c r="I15" s="8"/>
      <c r="J15" s="9" t="s">
        <v>7</v>
      </c>
    </row>
    <row r="16" spans="1:10" ht="15.75" thickBot="1">
      <c r="A16" s="8"/>
      <c r="B16" s="18" t="s">
        <v>26</v>
      </c>
      <c r="C16" s="18"/>
      <c r="D16" s="18"/>
      <c r="E16" s="18"/>
      <c r="F16" s="3">
        <v>6000</v>
      </c>
      <c r="G16" s="19" t="s">
        <v>8</v>
      </c>
      <c r="H16" s="12"/>
      <c r="I16" s="8"/>
      <c r="J16" s="9" t="s">
        <v>11</v>
      </c>
    </row>
    <row r="17" spans="1:10" ht="16.5" thickTop="1" thickBot="1">
      <c r="A17" s="8"/>
      <c r="B17" s="20" t="s">
        <v>23</v>
      </c>
      <c r="C17" s="20"/>
      <c r="D17" s="20"/>
      <c r="E17" s="20"/>
      <c r="F17" s="21" t="e">
        <f>(F15*9.81/(COS(ATAN((F13/(2*F14))))*2)+F16)*3</f>
        <v>#DIV/0!</v>
      </c>
      <c r="G17" s="22" t="s">
        <v>8</v>
      </c>
      <c r="H17" s="12"/>
      <c r="I17" s="8"/>
      <c r="J17" s="27" t="s">
        <v>10</v>
      </c>
    </row>
    <row r="18" spans="1:10" ht="9.6" customHeight="1" thickTop="1" thickBot="1">
      <c r="A18" s="23"/>
      <c r="B18" s="24"/>
      <c r="C18" s="24"/>
      <c r="D18" s="24"/>
      <c r="E18" s="24"/>
      <c r="F18" s="24"/>
      <c r="G18" s="24"/>
      <c r="H18" s="25"/>
      <c r="I18" s="8"/>
    </row>
    <row r="19" spans="1:10">
      <c r="A19" s="35" t="s">
        <v>27</v>
      </c>
      <c r="B19" s="35"/>
      <c r="C19" s="35"/>
      <c r="D19" s="35"/>
      <c r="E19" s="35"/>
      <c r="F19" s="35"/>
      <c r="G19" s="35"/>
      <c r="H19" s="35"/>
      <c r="I19" s="35"/>
      <c r="J19" s="35"/>
    </row>
    <row r="20" spans="1:10">
      <c r="A20" s="35"/>
      <c r="B20" s="35"/>
      <c r="C20" s="35"/>
      <c r="D20" s="35"/>
      <c r="E20" s="35"/>
      <c r="F20" s="35"/>
      <c r="G20" s="35"/>
      <c r="H20" s="35"/>
      <c r="I20" s="35"/>
      <c r="J20" s="35"/>
    </row>
    <row r="21" spans="1:10">
      <c r="A21" s="35"/>
      <c r="B21" s="35"/>
      <c r="C21" s="35"/>
      <c r="D21" s="35"/>
      <c r="E21" s="35"/>
      <c r="F21" s="35"/>
      <c r="G21" s="35"/>
      <c r="H21" s="35"/>
      <c r="I21" s="35"/>
      <c r="J21" s="35"/>
    </row>
    <row r="22" spans="1:10">
      <c r="A22" s="35"/>
      <c r="B22" s="35"/>
      <c r="C22" s="35"/>
      <c r="D22" s="35"/>
      <c r="E22" s="35"/>
      <c r="F22" s="35"/>
      <c r="G22" s="35"/>
      <c r="H22" s="35"/>
      <c r="I22" s="35"/>
      <c r="J22" s="35"/>
    </row>
    <row r="23" spans="1:10">
      <c r="A23" s="35"/>
      <c r="B23" s="35"/>
      <c r="C23" s="35"/>
      <c r="D23" s="35"/>
      <c r="E23" s="35"/>
      <c r="F23" s="35"/>
      <c r="G23" s="35"/>
      <c r="H23" s="35"/>
      <c r="I23" s="35"/>
      <c r="J23" s="35"/>
    </row>
    <row r="24" spans="1:10">
      <c r="A24" s="35"/>
      <c r="B24" s="35"/>
      <c r="C24" s="35"/>
      <c r="D24" s="35"/>
      <c r="E24" s="35"/>
      <c r="F24" s="35"/>
      <c r="G24" s="35"/>
      <c r="H24" s="35"/>
      <c r="I24" s="35"/>
      <c r="J24" s="35"/>
    </row>
    <row r="25" spans="1:10">
      <c r="A25" s="35"/>
      <c r="B25" s="35"/>
      <c r="C25" s="35"/>
      <c r="D25" s="35"/>
      <c r="E25" s="35"/>
      <c r="F25" s="35"/>
      <c r="G25" s="35"/>
      <c r="H25" s="35"/>
      <c r="I25" s="35"/>
      <c r="J25" s="35"/>
    </row>
    <row r="26" spans="1:10">
      <c r="A26" s="35"/>
      <c r="B26" s="35"/>
      <c r="C26" s="35"/>
      <c r="D26" s="35"/>
      <c r="E26" s="35"/>
      <c r="F26" s="35"/>
      <c r="G26" s="35"/>
      <c r="H26" s="35"/>
      <c r="I26" s="35"/>
      <c r="J26" s="35"/>
    </row>
    <row r="27" spans="1:10">
      <c r="A27" s="35"/>
      <c r="B27" s="35"/>
      <c r="C27" s="35"/>
      <c r="D27" s="35"/>
      <c r="E27" s="35"/>
      <c r="F27" s="35"/>
      <c r="G27" s="35"/>
      <c r="H27" s="35"/>
      <c r="I27" s="35"/>
      <c r="J27" s="35"/>
    </row>
    <row r="28" spans="1:10">
      <c r="A28" s="35"/>
      <c r="B28" s="35"/>
      <c r="C28" s="35"/>
      <c r="D28" s="35"/>
      <c r="E28" s="35"/>
      <c r="F28" s="35"/>
      <c r="G28" s="35"/>
      <c r="H28" s="35"/>
      <c r="I28" s="35"/>
      <c r="J28" s="35"/>
    </row>
    <row r="29" spans="1:10">
      <c r="A29" s="35"/>
      <c r="B29" s="35"/>
      <c r="C29" s="35"/>
      <c r="D29" s="35"/>
      <c r="E29" s="35"/>
      <c r="F29" s="35"/>
      <c r="G29" s="35"/>
      <c r="H29" s="35"/>
      <c r="I29" s="35"/>
      <c r="J29" s="35"/>
    </row>
    <row r="30" spans="1:10">
      <c r="A30" s="35"/>
      <c r="B30" s="35"/>
      <c r="C30" s="35"/>
      <c r="D30" s="35"/>
      <c r="E30" s="35"/>
      <c r="F30" s="35"/>
      <c r="G30" s="35"/>
      <c r="H30" s="35"/>
      <c r="I30" s="35"/>
      <c r="J30" s="35"/>
    </row>
    <row r="31" spans="1:10">
      <c r="A31" s="35"/>
      <c r="B31" s="35"/>
      <c r="C31" s="35"/>
      <c r="D31" s="35"/>
      <c r="E31" s="35"/>
      <c r="F31" s="35"/>
      <c r="G31" s="35"/>
      <c r="H31" s="35"/>
      <c r="I31" s="35"/>
      <c r="J31" s="35"/>
    </row>
    <row r="32" spans="1:10">
      <c r="A32" s="35"/>
      <c r="B32" s="35"/>
      <c r="C32" s="35"/>
      <c r="D32" s="35"/>
      <c r="E32" s="35"/>
      <c r="F32" s="35"/>
      <c r="G32" s="35"/>
      <c r="H32" s="35"/>
      <c r="I32" s="35"/>
      <c r="J32" s="35"/>
    </row>
    <row r="33" spans="1:10">
      <c r="A33" s="35"/>
      <c r="B33" s="35"/>
      <c r="C33" s="35"/>
      <c r="D33" s="35"/>
      <c r="E33" s="35"/>
      <c r="F33" s="35"/>
      <c r="G33" s="35"/>
      <c r="H33" s="35"/>
      <c r="I33" s="35"/>
      <c r="J33" s="35"/>
    </row>
    <row r="34" spans="1:10">
      <c r="A34" s="35"/>
      <c r="B34" s="35"/>
      <c r="C34" s="35"/>
      <c r="D34" s="35"/>
      <c r="E34" s="35"/>
      <c r="F34" s="35"/>
      <c r="G34" s="35"/>
      <c r="H34" s="35"/>
      <c r="I34" s="35"/>
      <c r="J34" s="35"/>
    </row>
    <row r="35" spans="1:10">
      <c r="A35" s="35"/>
      <c r="B35" s="35"/>
      <c r="C35" s="35"/>
      <c r="D35" s="35"/>
      <c r="E35" s="35"/>
      <c r="F35" s="35"/>
      <c r="G35" s="35"/>
      <c r="H35" s="35"/>
      <c r="I35" s="35"/>
      <c r="J35" s="35"/>
    </row>
    <row r="36" spans="1:10">
      <c r="B36" s="9" t="s">
        <v>20</v>
      </c>
    </row>
    <row r="38" spans="1:10" ht="19.5" thickBot="1">
      <c r="B38" s="28" t="s">
        <v>17</v>
      </c>
    </row>
    <row r="39" spans="1:10">
      <c r="B39" s="29" t="s">
        <v>12</v>
      </c>
      <c r="C39" s="30"/>
      <c r="D39" s="30" t="s">
        <v>8</v>
      </c>
      <c r="E39" s="30" t="s">
        <v>13</v>
      </c>
      <c r="F39" s="31" t="s">
        <v>14</v>
      </c>
    </row>
    <row r="40" spans="1:10" ht="15.75" thickBot="1">
      <c r="B40" s="4">
        <v>1000</v>
      </c>
      <c r="C40" s="32" t="s">
        <v>15</v>
      </c>
      <c r="D40" s="33">
        <f>B40*9.81</f>
        <v>9810</v>
      </c>
      <c r="E40" s="33">
        <f>D40/10</f>
        <v>981</v>
      </c>
      <c r="F40" s="34">
        <f>D40/1000</f>
        <v>9.81</v>
      </c>
      <c r="J40" s="9" t="s">
        <v>28</v>
      </c>
    </row>
    <row r="42" spans="1:10" ht="19.5" thickBot="1">
      <c r="B42" s="28" t="s">
        <v>16</v>
      </c>
    </row>
    <row r="43" spans="1:10">
      <c r="B43" s="29" t="s">
        <v>8</v>
      </c>
      <c r="C43" s="30"/>
      <c r="D43" s="30" t="s">
        <v>12</v>
      </c>
      <c r="E43" s="31" t="s">
        <v>18</v>
      </c>
    </row>
    <row r="44" spans="1:10" ht="15.75" thickBot="1">
      <c r="B44" s="4">
        <v>10</v>
      </c>
      <c r="C44" s="32" t="s">
        <v>19</v>
      </c>
      <c r="D44" s="33">
        <f>B44/9.81</f>
        <v>1.019367991845056</v>
      </c>
      <c r="E44" s="34">
        <f>D44/1000</f>
        <v>1.0193679918450559E-3</v>
      </c>
      <c r="J44" s="9" t="s">
        <v>29</v>
      </c>
    </row>
  </sheetData>
  <sheetProtection password="C78D" sheet="1" objects="1" scenarios="1"/>
  <mergeCells count="24">
    <mergeCell ref="A19:J35"/>
    <mergeCell ref="H1:H8"/>
    <mergeCell ref="H11:H18"/>
    <mergeCell ref="A11:A18"/>
    <mergeCell ref="A1:A8"/>
    <mergeCell ref="B15:E15"/>
    <mergeCell ref="B5:E5"/>
    <mergeCell ref="B3:E3"/>
    <mergeCell ref="B4:E4"/>
    <mergeCell ref="B7:E7"/>
    <mergeCell ref="B17:E17"/>
    <mergeCell ref="A9:J10"/>
    <mergeCell ref="I1:I8"/>
    <mergeCell ref="I11:I18"/>
    <mergeCell ref="B2:G2"/>
    <mergeCell ref="B1:G1"/>
    <mergeCell ref="B8:G8"/>
    <mergeCell ref="B11:G11"/>
    <mergeCell ref="B18:G18"/>
    <mergeCell ref="B16:E16"/>
    <mergeCell ref="B6:E6"/>
    <mergeCell ref="B12:G12"/>
    <mergeCell ref="B13:E13"/>
    <mergeCell ref="B14:E14"/>
  </mergeCells>
  <phoneticPr fontId="6" type="noConversion"/>
  <pageMargins left="0.46195652173913043" right="0.38043478260869568" top="0.78740157499999996" bottom="0.37137681159420288" header="0.3" footer="0.3"/>
  <pageSetup paperSize="9" orientation="landscape" r:id="rId1"/>
  <headerFooter>
    <oddHeader>&amp;C&amp;"-,Fett"&amp;18Seilbrücken-Kalkulator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1.42578125" defaultRowHeight="15"/>
  <sheetData/>
  <phoneticPr fontId="6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1.42578125" defaultRowHeight="15"/>
  <sheetData/>
  <phoneticPr fontId="6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Meier</dc:creator>
  <cp:lastModifiedBy>Manuel Meier</cp:lastModifiedBy>
  <dcterms:created xsi:type="dcterms:W3CDTF">2011-11-30T08:32:29Z</dcterms:created>
  <dcterms:modified xsi:type="dcterms:W3CDTF">2011-12-04T17:59:17Z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